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10_総務部\010010_総務課\060寄附係\R03年度\44　プロポーザル\Ｒ03さぬき市\①最終プロポーザル掲載案\"/>
    </mc:Choice>
  </mc:AlternateContent>
  <bookViews>
    <workbookView xWindow="480" yWindow="48" windowWidth="8472" windowHeight="4716"/>
  </bookViews>
  <sheets>
    <sheet name="価格" sheetId="28" r:id="rId1"/>
  </sheets>
  <definedNames>
    <definedName name="_xlnm.Print_Area" localSheetId="0">価格!$A$1:$N$53</definedName>
  </definedNames>
  <calcPr calcId="162913"/>
</workbook>
</file>

<file path=xl/calcChain.xml><?xml version="1.0" encoding="utf-8"?>
<calcChain xmlns="http://schemas.openxmlformats.org/spreadsheetml/2006/main">
  <c r="J37" i="28" l="1"/>
  <c r="H37" i="28"/>
  <c r="M27" i="28" l="1"/>
  <c r="M28" i="28" l="1"/>
  <c r="L41" i="28"/>
  <c r="M37" i="28" l="1"/>
  <c r="K51" i="28" l="1"/>
</calcChain>
</file>

<file path=xl/sharedStrings.xml><?xml version="1.0" encoding="utf-8"?>
<sst xmlns="http://schemas.openxmlformats.org/spreadsheetml/2006/main" count="90" uniqueCount="56">
  <si>
    <t>委託料</t>
    <rPh sb="0" eb="2">
      <t>イタク</t>
    </rPh>
    <rPh sb="2" eb="3">
      <t>リョウ</t>
    </rPh>
    <phoneticPr fontId="3"/>
  </si>
  <si>
    <t>（寄附額）</t>
    <rPh sb="1" eb="3">
      <t>キフ</t>
    </rPh>
    <rPh sb="3" eb="4">
      <t>ガク</t>
    </rPh>
    <phoneticPr fontId="3"/>
  </si>
  <si>
    <t>（率）</t>
    <rPh sb="1" eb="2">
      <t>リツ</t>
    </rPh>
    <phoneticPr fontId="3"/>
  </si>
  <si>
    <t>円</t>
    <rPh sb="0" eb="1">
      <t>エン</t>
    </rPh>
    <phoneticPr fontId="3"/>
  </si>
  <si>
    <t>＝</t>
    <phoneticPr fontId="3"/>
  </si>
  <si>
    <t>（計算式）</t>
    <rPh sb="1" eb="3">
      <t>ケイサン</t>
    </rPh>
    <rPh sb="3" eb="4">
      <t>シキ</t>
    </rPh>
    <phoneticPr fontId="3"/>
  </si>
  <si>
    <t>寄附受領証明書等送付料</t>
    <rPh sb="0" eb="2">
      <t>キフ</t>
    </rPh>
    <rPh sb="2" eb="4">
      <t>ジュリョウ</t>
    </rPh>
    <rPh sb="4" eb="7">
      <t>ショウメイショ</t>
    </rPh>
    <rPh sb="7" eb="8">
      <t>トウ</t>
    </rPh>
    <rPh sb="8" eb="10">
      <t>ソウフ</t>
    </rPh>
    <rPh sb="10" eb="11">
      <t>リョウ</t>
    </rPh>
    <phoneticPr fontId="3"/>
  </si>
  <si>
    <t>　　　　　　　　合　   計</t>
    <rPh sb="8" eb="9">
      <t>ア</t>
    </rPh>
    <rPh sb="13" eb="14">
      <t>ケイ</t>
    </rPh>
    <phoneticPr fontId="2"/>
  </si>
  <si>
    <t>寄附の取扱いに関する費用</t>
    <rPh sb="0" eb="2">
      <t>キフ</t>
    </rPh>
    <rPh sb="3" eb="4">
      <t>ト</t>
    </rPh>
    <rPh sb="4" eb="5">
      <t>アツカ</t>
    </rPh>
    <rPh sb="7" eb="8">
      <t>カン</t>
    </rPh>
    <rPh sb="10" eb="12">
      <t>ヒヨウ</t>
    </rPh>
    <phoneticPr fontId="3"/>
  </si>
  <si>
    <t>固定部分①（　　　　　　　　　　　　）</t>
    <rPh sb="0" eb="2">
      <t>コテイ</t>
    </rPh>
    <rPh sb="2" eb="4">
      <t>ブブン</t>
    </rPh>
    <phoneticPr fontId="3"/>
  </si>
  <si>
    <t>固定部分②（　　　　　　　　　　　　）</t>
    <rPh sb="0" eb="2">
      <t>コテイ</t>
    </rPh>
    <rPh sb="2" eb="4">
      <t>ブブン</t>
    </rPh>
    <phoneticPr fontId="3"/>
  </si>
  <si>
    <t>固定部分③（　　　　　　　　　　　　）</t>
    <rPh sb="0" eb="2">
      <t>コテイ</t>
    </rPh>
    <rPh sb="2" eb="4">
      <t>ブブン</t>
    </rPh>
    <phoneticPr fontId="3"/>
  </si>
  <si>
    <t>その他①（　　　　　　　　　　　　　　）</t>
    <rPh sb="2" eb="3">
      <t>タ</t>
    </rPh>
    <phoneticPr fontId="3"/>
  </si>
  <si>
    <t>その他②（　　　　　　　　　　　　　　）</t>
    <rPh sb="2" eb="3">
      <t>タ</t>
    </rPh>
    <phoneticPr fontId="3"/>
  </si>
  <si>
    <t>その他③（　　　　　　　　　　　　　　）</t>
    <rPh sb="2" eb="3">
      <t>タ</t>
    </rPh>
    <phoneticPr fontId="3"/>
  </si>
  <si>
    <t>備考</t>
    <rPh sb="0" eb="2">
      <t>ビコウ</t>
    </rPh>
    <phoneticPr fontId="2"/>
  </si>
  <si>
    <t>冷蔵便</t>
    <rPh sb="0" eb="2">
      <t>レイゾウ</t>
    </rPh>
    <rPh sb="2" eb="3">
      <t>ビン</t>
    </rPh>
    <phoneticPr fontId="2"/>
  </si>
  <si>
    <t>円/件</t>
    <rPh sb="0" eb="1">
      <t>エン</t>
    </rPh>
    <rPh sb="2" eb="3">
      <t>ケン</t>
    </rPh>
    <phoneticPr fontId="2"/>
  </si>
  <si>
    <t>×</t>
  </si>
  <si>
    <t>％</t>
  </si>
  <si>
    <t>＝</t>
  </si>
  <si>
    <t>又は</t>
    <rPh sb="0" eb="1">
      <t>マタ</t>
    </rPh>
    <phoneticPr fontId="2"/>
  </si>
  <si>
    <t>通常便</t>
    <phoneticPr fontId="2"/>
  </si>
  <si>
    <t>通常</t>
    <rPh sb="0" eb="2">
      <t>ツウジョウ</t>
    </rPh>
    <phoneticPr fontId="2"/>
  </si>
  <si>
    <t>円</t>
    <rPh sb="0" eb="1">
      <t>エン</t>
    </rPh>
    <phoneticPr fontId="2"/>
  </si>
  <si>
    <t>冷蔵</t>
    <rPh sb="0" eb="2">
      <t>レイゾウ</t>
    </rPh>
    <phoneticPr fontId="2"/>
  </si>
  <si>
    <t>合計</t>
    <rPh sb="0" eb="2">
      <t>ゴウケイ</t>
    </rPh>
    <phoneticPr fontId="2"/>
  </si>
  <si>
    <t>配送料単価</t>
    <rPh sb="0" eb="2">
      <t>ハイソウ</t>
    </rPh>
    <rPh sb="2" eb="3">
      <t>リョウ</t>
    </rPh>
    <rPh sb="3" eb="5">
      <t>タンカ</t>
    </rPh>
    <phoneticPr fontId="3"/>
  </si>
  <si>
    <t>委託料</t>
    <rPh sb="0" eb="3">
      <t>イタクリョウ</t>
    </rPh>
    <phoneticPr fontId="3"/>
  </si>
  <si>
    <t>返礼品代</t>
    <rPh sb="0" eb="2">
      <t>ヘンレイ</t>
    </rPh>
    <rPh sb="2" eb="3">
      <t>ヒン</t>
    </rPh>
    <rPh sb="3" eb="4">
      <t>ダイ</t>
    </rPh>
    <phoneticPr fontId="3"/>
  </si>
  <si>
    <t>合計</t>
    <rPh sb="0" eb="2">
      <t>ゴウケイ</t>
    </rPh>
    <phoneticPr fontId="2"/>
  </si>
  <si>
    <t>楽天ふるさと納税</t>
    <rPh sb="0" eb="2">
      <t>ラクテン</t>
    </rPh>
    <rPh sb="6" eb="8">
      <t>ノウゼイ</t>
    </rPh>
    <phoneticPr fontId="2"/>
  </si>
  <si>
    <t>東京便</t>
    <rPh sb="0" eb="2">
      <t>トウキョウ</t>
    </rPh>
    <rPh sb="2" eb="3">
      <t>ビン</t>
    </rPh>
    <phoneticPr fontId="2"/>
  </si>
  <si>
    <t>.</t>
    <phoneticPr fontId="2"/>
  </si>
  <si>
    <t>円　とする</t>
    <phoneticPr fontId="2"/>
  </si>
  <si>
    <t>%　＝</t>
    <phoneticPr fontId="2"/>
  </si>
  <si>
    <t>提案価格内訳書</t>
    <rPh sb="0" eb="2">
      <t>テイアン</t>
    </rPh>
    <rPh sb="2" eb="4">
      <t>カカク</t>
    </rPh>
    <rPh sb="4" eb="7">
      <t>ウチワケショ</t>
    </rPh>
    <phoneticPr fontId="3"/>
  </si>
  <si>
    <t>※　算定条件</t>
    <rPh sb="2" eb="4">
      <t>サンテイ</t>
    </rPh>
    <rPh sb="4" eb="6">
      <t>ジョウケン</t>
    </rPh>
    <phoneticPr fontId="2"/>
  </si>
  <si>
    <t>　※　郵送料を含めること、また再発行、再送付等は考慮しないものとする。</t>
    <rPh sb="3" eb="6">
      <t>ユウソウリョウ</t>
    </rPh>
    <rPh sb="7" eb="8">
      <t>フク</t>
    </rPh>
    <phoneticPr fontId="2"/>
  </si>
  <si>
    <t>　※　行を追加する場合、合計金額算出のために数式を入力していますので、計算誤りにお気を付けください。</t>
    <rPh sb="3" eb="4">
      <t>ギョウ</t>
    </rPh>
    <rPh sb="5" eb="7">
      <t>ツイカ</t>
    </rPh>
    <rPh sb="9" eb="11">
      <t>バアイ</t>
    </rPh>
    <rPh sb="12" eb="14">
      <t>ゴウケイ</t>
    </rPh>
    <rPh sb="14" eb="16">
      <t>キンガク</t>
    </rPh>
    <rPh sb="16" eb="18">
      <t>サンシュツ</t>
    </rPh>
    <rPh sb="22" eb="24">
      <t>スウシキ</t>
    </rPh>
    <rPh sb="25" eb="27">
      <t>ニュウリョク</t>
    </rPh>
    <rPh sb="35" eb="37">
      <t>ケイサン</t>
    </rPh>
    <rPh sb="37" eb="38">
      <t>アヤマ</t>
    </rPh>
    <rPh sb="41" eb="42">
      <t>キ</t>
    </rPh>
    <rPh sb="43" eb="44">
      <t>ツ</t>
    </rPh>
    <phoneticPr fontId="2"/>
  </si>
  <si>
    <t>・　寄附者へのお礼状、寄附金受領証明書及び寄附金控除に係る特例申請書、特例申請書に係る説明書、</t>
    <rPh sb="35" eb="37">
      <t>トクレイ</t>
    </rPh>
    <rPh sb="37" eb="40">
      <t>シンセイショ</t>
    </rPh>
    <rPh sb="41" eb="42">
      <t>カカ</t>
    </rPh>
    <rPh sb="43" eb="45">
      <t>セツメイ</t>
    </rPh>
    <rPh sb="45" eb="46">
      <t>ガ</t>
    </rPh>
    <phoneticPr fontId="2"/>
  </si>
  <si>
    <t>・　導入初期費用、基本使用料等の固定経費、その他発生する費用を、すべて記述してください。</t>
    <phoneticPr fontId="2"/>
  </si>
  <si>
    <t>・　記述する項目が不足する際は、随時、行を追加してください。</t>
    <rPh sb="2" eb="4">
      <t>キジュツ</t>
    </rPh>
    <rPh sb="6" eb="8">
      <t>コウモク</t>
    </rPh>
    <rPh sb="9" eb="11">
      <t>フソク</t>
    </rPh>
    <rPh sb="13" eb="14">
      <t>サイ</t>
    </rPh>
    <rPh sb="16" eb="18">
      <t>ズイジ</t>
    </rPh>
    <rPh sb="19" eb="20">
      <t>ギョウ</t>
    </rPh>
    <rPh sb="21" eb="23">
      <t>ツイカ</t>
    </rPh>
    <phoneticPr fontId="2"/>
  </si>
  <si>
    <t>・　この様式への記述が難しい場合は、上記内容を網羅したものを貴社任意の様式で提出してください。</t>
    <rPh sb="4" eb="6">
      <t>ヨウシキ</t>
    </rPh>
    <rPh sb="8" eb="10">
      <t>キジュツ</t>
    </rPh>
    <rPh sb="11" eb="12">
      <t>ムズカ</t>
    </rPh>
    <rPh sb="14" eb="16">
      <t>バアイ</t>
    </rPh>
    <rPh sb="18" eb="20">
      <t>ジョウキ</t>
    </rPh>
    <rPh sb="20" eb="22">
      <t>ナイヨウ</t>
    </rPh>
    <rPh sb="23" eb="25">
      <t>モウラ</t>
    </rPh>
    <rPh sb="30" eb="32">
      <t>キシャ</t>
    </rPh>
    <rPh sb="32" eb="34">
      <t>ニンイ</t>
    </rPh>
    <rPh sb="35" eb="37">
      <t>ヨウシキ</t>
    </rPh>
    <rPh sb="38" eb="40">
      <t>テイシュツ</t>
    </rPh>
    <phoneticPr fontId="2"/>
  </si>
  <si>
    <t>・　寄附金額は　1件につき10,000円</t>
    <rPh sb="2" eb="4">
      <t>キフ</t>
    </rPh>
    <rPh sb="4" eb="6">
      <t>キンガク</t>
    </rPh>
    <rPh sb="15" eb="20">
      <t>０００エン</t>
    </rPh>
    <phoneticPr fontId="2"/>
  </si>
  <si>
    <t>・　消費税を含めるものとする（すべて税込表示）</t>
    <rPh sb="2" eb="5">
      <t>ショウヒゼイ</t>
    </rPh>
    <rPh sb="6" eb="7">
      <t>フク</t>
    </rPh>
    <rPh sb="18" eb="20">
      <t>ゼイコミ</t>
    </rPh>
    <rPh sb="20" eb="22">
      <t>ヒョウジ</t>
    </rPh>
    <phoneticPr fontId="2"/>
  </si>
  <si>
    <t>・　返礼品配送料は、全て８０サイズ、５ｋｇ以内で発送するものとして計上する。</t>
    <rPh sb="2" eb="3">
      <t>カエ</t>
    </rPh>
    <rPh sb="10" eb="11">
      <t>スベ</t>
    </rPh>
    <rPh sb="33" eb="35">
      <t>ケイジョウ</t>
    </rPh>
    <phoneticPr fontId="2"/>
  </si>
  <si>
    <t>　返信用封筒等（切手は寄附者負担とする）、を全寄附者に送付するものとする。</t>
    <rPh sb="6" eb="7">
      <t>トウ</t>
    </rPh>
    <rPh sb="23" eb="25">
      <t>キフ</t>
    </rPh>
    <rPh sb="25" eb="26">
      <t>シャ</t>
    </rPh>
    <phoneticPr fontId="2"/>
  </si>
  <si>
    <t>・　寄附件数及び寄附金額の年度合計は　15,000件　150,000千円</t>
    <rPh sb="2" eb="4">
      <t>キフ</t>
    </rPh>
    <rPh sb="4" eb="6">
      <t>ケンスウ</t>
    </rPh>
    <rPh sb="6" eb="7">
      <t>オヨ</t>
    </rPh>
    <rPh sb="8" eb="10">
      <t>キフ</t>
    </rPh>
    <rPh sb="10" eb="12">
      <t>キンガク</t>
    </rPh>
    <rPh sb="13" eb="15">
      <t>ネンド</t>
    </rPh>
    <rPh sb="15" eb="17">
      <t>ゴウケイ</t>
    </rPh>
    <rPh sb="25" eb="26">
      <t>ケン</t>
    </rPh>
    <rPh sb="34" eb="35">
      <t>セン</t>
    </rPh>
    <rPh sb="35" eb="36">
      <t>エン</t>
    </rPh>
    <phoneticPr fontId="2"/>
  </si>
  <si>
    <t>・　すべてポータルサイト「楽天ふるさと納税」での寄附件数及び寄附額とする。</t>
    <rPh sb="24" eb="26">
      <t>キフ</t>
    </rPh>
    <rPh sb="26" eb="28">
      <t>ケンスウ</t>
    </rPh>
    <rPh sb="28" eb="29">
      <t>オヨ</t>
    </rPh>
    <rPh sb="30" eb="32">
      <t>キフ</t>
    </rPh>
    <rPh sb="32" eb="33">
      <t>ガク</t>
    </rPh>
    <phoneticPr fontId="2"/>
  </si>
  <si>
    <t>・　通常便、冷蔵便の件数は、それぞれ7,500件ずつとする。</t>
    <rPh sb="2" eb="4">
      <t>ツウジョウ</t>
    </rPh>
    <rPh sb="4" eb="5">
      <t>ビン</t>
    </rPh>
    <rPh sb="6" eb="8">
      <t>レイゾウ</t>
    </rPh>
    <rPh sb="8" eb="9">
      <t>ビン</t>
    </rPh>
    <rPh sb="10" eb="12">
      <t>ケンスウ</t>
    </rPh>
    <rPh sb="23" eb="24">
      <t>ケン</t>
    </rPh>
    <phoneticPr fontId="2"/>
  </si>
  <si>
    <r>
      <t xml:space="preserve">支払金額
</t>
    </r>
    <r>
      <rPr>
        <b/>
        <sz val="9"/>
        <color theme="1"/>
        <rFont val="ＭＳ Ｐゴシック"/>
        <family val="3"/>
        <charset val="128"/>
        <scheme val="minor"/>
      </rPr>
      <t>通常7,500件　冷蔵7,500件</t>
    </r>
    <rPh sb="0" eb="2">
      <t>シハライ</t>
    </rPh>
    <rPh sb="2" eb="4">
      <t>キンガク</t>
    </rPh>
    <rPh sb="5" eb="7">
      <t>ツウジョウ</t>
    </rPh>
    <rPh sb="12" eb="13">
      <t>ケン</t>
    </rPh>
    <rPh sb="14" eb="16">
      <t>レイゾウ</t>
    </rPh>
    <rPh sb="21" eb="22">
      <t>ケン</t>
    </rPh>
    <phoneticPr fontId="2"/>
  </si>
  <si>
    <t>　　返礼品提供価格は　150,000,000円　×</t>
    <rPh sb="2" eb="4">
      <t>ヘンレイ</t>
    </rPh>
    <rPh sb="4" eb="5">
      <t>ヒン</t>
    </rPh>
    <rPh sb="5" eb="7">
      <t>テイキョウ</t>
    </rPh>
    <rPh sb="7" eb="9">
      <t>カカク</t>
    </rPh>
    <rPh sb="22" eb="23">
      <t>エン</t>
    </rPh>
    <phoneticPr fontId="2"/>
  </si>
  <si>
    <t>さぬき市→東京都</t>
    <rPh sb="3" eb="4">
      <t>シ</t>
    </rPh>
    <rPh sb="5" eb="7">
      <t>トウキョウ</t>
    </rPh>
    <rPh sb="6" eb="7">
      <t>カントウ</t>
    </rPh>
    <rPh sb="7" eb="8">
      <t>ト</t>
    </rPh>
    <phoneticPr fontId="3"/>
  </si>
  <si>
    <t>15,000件×（単価）</t>
    <rPh sb="6" eb="7">
      <t>ケン</t>
    </rPh>
    <rPh sb="9" eb="11">
      <t>タンカ</t>
    </rPh>
    <phoneticPr fontId="2"/>
  </si>
  <si>
    <t>（様式６別紙）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</si>
</sst>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##,###,###&quot;円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0" xfId="0" applyBorder="1"/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6" fillId="0" borderId="0" xfId="0" applyFont="1"/>
    <xf numFmtId="0" fontId="0" fillId="0" borderId="38" xfId="0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0" fontId="6" fillId="0" borderId="0" xfId="0" applyFont="1" applyBorder="1" applyAlignment="1"/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/>
    <xf numFmtId="0" fontId="0" fillId="0" borderId="27" xfId="0" applyBorder="1" applyAlignment="1"/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2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77" fontId="0" fillId="0" borderId="6" xfId="2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0" fillId="0" borderId="2" xfId="2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0" fillId="0" borderId="20" xfId="2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" fontId="0" fillId="0" borderId="30" xfId="0" applyNumberFormat="1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38" fontId="0" fillId="0" borderId="0" xfId="2" applyFont="1" applyAlignment="1"/>
    <xf numFmtId="38" fontId="0" fillId="0" borderId="0" xfId="2" applyFont="1" applyBorder="1" applyAlignment="1">
      <alignment horizontal="right" vertical="center"/>
    </xf>
    <xf numFmtId="3" fontId="0" fillId="0" borderId="10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/>
    <xf numFmtId="0" fontId="0" fillId="0" borderId="22" xfId="0" applyBorder="1"/>
    <xf numFmtId="0" fontId="10" fillId="0" borderId="45" xfId="0" applyFont="1" applyBorder="1" applyAlignment="1">
      <alignment vertical="center"/>
    </xf>
    <xf numFmtId="0" fontId="12" fillId="0" borderId="0" xfId="0" applyFont="1" applyAlignment="1"/>
    <xf numFmtId="0" fontId="7" fillId="0" borderId="0" xfId="0" applyFont="1" applyAlignment="1">
      <alignment horizontal="right"/>
    </xf>
    <xf numFmtId="38" fontId="0" fillId="0" borderId="38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3" fontId="0" fillId="0" borderId="4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3" fontId="0" fillId="0" borderId="41" xfId="0" applyNumberFormat="1" applyBorder="1" applyAlignment="1">
      <alignment horizontal="left" vertical="center"/>
    </xf>
    <xf numFmtId="3" fontId="0" fillId="0" borderId="43" xfId="0" applyNumberFormat="1" applyBorder="1" applyAlignment="1">
      <alignment horizontal="left" vertical="center"/>
    </xf>
    <xf numFmtId="3" fontId="0" fillId="0" borderId="44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38" fontId="0" fillId="0" borderId="28" xfId="2" applyFont="1" applyBorder="1" applyAlignment="1">
      <alignment horizontal="right" vertical="center"/>
    </xf>
    <xf numFmtId="38" fontId="0" fillId="0" borderId="15" xfId="2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view="pageBreakPreview" topLeftCell="A25" zoomScale="70" zoomScaleNormal="100" zoomScaleSheetLayoutView="70" workbookViewId="0">
      <selection activeCell="F42" sqref="F42:N42"/>
    </sheetView>
  </sheetViews>
  <sheetFormatPr defaultRowHeight="13.2" x14ac:dyDescent="0.2"/>
  <cols>
    <col min="1" max="1" width="3.88671875" customWidth="1"/>
    <col min="2" max="2" width="5.6640625" customWidth="1"/>
    <col min="3" max="3" width="5" customWidth="1"/>
    <col min="4" max="4" width="8.21875" customWidth="1"/>
    <col min="5" max="5" width="24.6640625" customWidth="1"/>
    <col min="6" max="6" width="15.88671875" customWidth="1"/>
    <col min="7" max="7" width="13.88671875" customWidth="1"/>
    <col min="8" max="8" width="12.6640625" style="42" customWidth="1"/>
    <col min="9" max="9" width="9" style="42"/>
    <col min="10" max="10" width="12.6640625" customWidth="1"/>
    <col min="11" max="11" width="9" style="42"/>
    <col min="12" max="12" width="12.6640625" customWidth="1"/>
    <col min="13" max="13" width="15.6640625" customWidth="1"/>
    <col min="14" max="14" width="12.33203125" bestFit="1" customWidth="1"/>
  </cols>
  <sheetData>
    <row r="1" spans="1:14" x14ac:dyDescent="0.2">
      <c r="C1" s="9"/>
    </row>
    <row r="2" spans="1:14" s="80" customFormat="1" ht="18" customHeight="1" x14ac:dyDescent="0.2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1.75" customHeight="1" x14ac:dyDescent="0.2">
      <c r="B3" s="18" t="s">
        <v>36</v>
      </c>
      <c r="D3" s="9"/>
      <c r="E3" s="9"/>
      <c r="F3" s="9"/>
      <c r="G3" s="9"/>
      <c r="H3" s="43"/>
      <c r="I3" s="43"/>
      <c r="J3" s="9"/>
      <c r="K3" s="43"/>
      <c r="L3" s="22"/>
      <c r="M3" s="22"/>
      <c r="N3" s="22"/>
    </row>
    <row r="4" spans="1:14" ht="21.75" customHeight="1" x14ac:dyDescent="0.2">
      <c r="B4" s="18"/>
      <c r="D4" s="9"/>
      <c r="E4" s="9"/>
      <c r="F4" s="9"/>
      <c r="G4" s="9"/>
      <c r="H4" s="43"/>
      <c r="I4" s="43"/>
      <c r="J4" s="9"/>
      <c r="K4" s="43"/>
      <c r="L4" s="20"/>
      <c r="M4" s="20"/>
      <c r="N4" s="20"/>
    </row>
    <row r="5" spans="1:14" ht="21.75" customHeight="1" x14ac:dyDescent="0.2">
      <c r="B5" s="18" t="s">
        <v>37</v>
      </c>
      <c r="D5" s="9"/>
      <c r="E5" s="9"/>
      <c r="F5" s="9"/>
      <c r="G5" s="9"/>
      <c r="H5" s="43"/>
      <c r="I5" s="43"/>
      <c r="J5" s="9"/>
      <c r="K5" s="43"/>
      <c r="L5" s="20"/>
      <c r="M5" s="20"/>
      <c r="N5" s="20"/>
    </row>
    <row r="6" spans="1:14" ht="21.75" customHeight="1" x14ac:dyDescent="0.2">
      <c r="B6" s="18" t="s">
        <v>44</v>
      </c>
      <c r="C6" s="21"/>
    </row>
    <row r="7" spans="1:14" ht="21.75" customHeight="1" x14ac:dyDescent="0.2">
      <c r="B7" s="18" t="s">
        <v>48</v>
      </c>
      <c r="C7" s="21"/>
    </row>
    <row r="8" spans="1:14" ht="21.75" customHeight="1" x14ac:dyDescent="0.2">
      <c r="B8" s="18" t="s">
        <v>49</v>
      </c>
      <c r="C8" s="21"/>
    </row>
    <row r="9" spans="1:14" ht="21.75" customHeight="1" x14ac:dyDescent="0.2">
      <c r="B9" s="18" t="s">
        <v>45</v>
      </c>
      <c r="C9" s="21"/>
    </row>
    <row r="10" spans="1:14" ht="21.75" customHeight="1" x14ac:dyDescent="0.2">
      <c r="B10" s="18"/>
      <c r="C10" s="21"/>
    </row>
    <row r="11" spans="1:14" ht="21.75" customHeight="1" x14ac:dyDescent="0.2">
      <c r="B11" s="18" t="s">
        <v>46</v>
      </c>
      <c r="C11" s="21"/>
    </row>
    <row r="12" spans="1:14" ht="21.75" customHeight="1" x14ac:dyDescent="0.2">
      <c r="B12" s="18" t="s">
        <v>50</v>
      </c>
      <c r="C12" s="21"/>
    </row>
    <row r="13" spans="1:14" ht="21.75" customHeight="1" x14ac:dyDescent="0.2">
      <c r="B13" s="18"/>
      <c r="C13" s="21"/>
    </row>
    <row r="14" spans="1:14" ht="21.75" customHeight="1" x14ac:dyDescent="0.2">
      <c r="B14" s="18" t="s">
        <v>40</v>
      </c>
      <c r="C14" s="21"/>
    </row>
    <row r="15" spans="1:14" ht="21.75" customHeight="1" x14ac:dyDescent="0.2">
      <c r="B15" s="18" t="s">
        <v>47</v>
      </c>
      <c r="C15" s="21"/>
    </row>
    <row r="16" spans="1:14" ht="21.75" customHeight="1" x14ac:dyDescent="0.2">
      <c r="B16" s="18" t="s">
        <v>38</v>
      </c>
      <c r="C16" s="21"/>
    </row>
    <row r="17" spans="1:16" ht="21.75" customHeight="1" x14ac:dyDescent="0.2">
      <c r="B17" s="18"/>
      <c r="C17" s="21"/>
    </row>
    <row r="18" spans="1:16" ht="21.75" customHeight="1" x14ac:dyDescent="0.2">
      <c r="B18" s="18" t="s">
        <v>41</v>
      </c>
      <c r="C18" s="21"/>
    </row>
    <row r="19" spans="1:16" ht="21.75" customHeight="1" x14ac:dyDescent="0.2">
      <c r="B19" s="18"/>
      <c r="C19" s="21"/>
    </row>
    <row r="20" spans="1:16" ht="21.75" customHeight="1" x14ac:dyDescent="0.2">
      <c r="B20" s="18" t="s">
        <v>42</v>
      </c>
      <c r="C20" s="21"/>
    </row>
    <row r="21" spans="1:16" ht="21.75" customHeight="1" x14ac:dyDescent="0.2">
      <c r="B21" s="18" t="s">
        <v>39</v>
      </c>
      <c r="C21" s="21"/>
    </row>
    <row r="22" spans="1:16" ht="21.75" customHeight="1" x14ac:dyDescent="0.2">
      <c r="B22" s="18"/>
      <c r="C22" s="21"/>
    </row>
    <row r="23" spans="1:16" ht="21.75" customHeight="1" x14ac:dyDescent="0.2">
      <c r="B23" s="18" t="s">
        <v>43</v>
      </c>
      <c r="C23" s="21"/>
    </row>
    <row r="24" spans="1:16" ht="21.75" customHeight="1" thickBot="1" x14ac:dyDescent="0.25">
      <c r="B24" s="18"/>
      <c r="C24" s="21"/>
    </row>
    <row r="25" spans="1:16" ht="30" customHeight="1" thickBot="1" x14ac:dyDescent="0.25">
      <c r="A25" s="9"/>
      <c r="B25" s="111" t="s">
        <v>0</v>
      </c>
      <c r="C25" s="79" t="s">
        <v>8</v>
      </c>
      <c r="D25" s="27"/>
      <c r="E25" s="28"/>
      <c r="F25" s="29"/>
      <c r="G25" s="5"/>
      <c r="H25" s="33"/>
      <c r="I25" s="33"/>
      <c r="J25" s="5"/>
      <c r="K25" s="33"/>
      <c r="L25" s="5"/>
      <c r="M25" s="5"/>
      <c r="N25" s="1"/>
      <c r="O25" s="9"/>
    </row>
    <row r="26" spans="1:16" ht="27.9" customHeight="1" x14ac:dyDescent="0.2">
      <c r="A26" s="9"/>
      <c r="B26" s="112"/>
      <c r="C26" s="84">
        <v>1</v>
      </c>
      <c r="D26" s="114" t="s">
        <v>28</v>
      </c>
      <c r="E26" s="115"/>
      <c r="F26" s="77"/>
      <c r="G26" s="47" t="s">
        <v>1</v>
      </c>
      <c r="H26" s="47"/>
      <c r="I26" s="47" t="s">
        <v>2</v>
      </c>
      <c r="J26" s="76"/>
      <c r="K26" s="47"/>
      <c r="L26" s="76"/>
      <c r="M26" s="76"/>
      <c r="N26" s="48"/>
      <c r="P26" s="68"/>
    </row>
    <row r="27" spans="1:16" ht="27.9" customHeight="1" x14ac:dyDescent="0.2">
      <c r="A27" s="9"/>
      <c r="B27" s="112"/>
      <c r="C27" s="85"/>
      <c r="D27" s="116"/>
      <c r="E27" s="117"/>
      <c r="F27" s="9" t="s">
        <v>31</v>
      </c>
      <c r="G27" s="49">
        <v>150000000</v>
      </c>
      <c r="H27" s="5" t="s">
        <v>3</v>
      </c>
      <c r="I27" s="75" t="s">
        <v>18</v>
      </c>
      <c r="J27" s="75"/>
      <c r="K27" s="5" t="s">
        <v>19</v>
      </c>
      <c r="L27" s="75" t="s">
        <v>20</v>
      </c>
      <c r="M27" s="69">
        <f t="shared" ref="M27" si="0">G27*(J27/100)</f>
        <v>0</v>
      </c>
      <c r="N27" s="39" t="s">
        <v>24</v>
      </c>
    </row>
    <row r="28" spans="1:16" ht="27.9" customHeight="1" x14ac:dyDescent="0.2">
      <c r="A28" s="9"/>
      <c r="B28" s="112"/>
      <c r="C28" s="85"/>
      <c r="D28" s="116"/>
      <c r="E28" s="117"/>
      <c r="F28" s="9"/>
      <c r="G28" s="49"/>
      <c r="H28" s="5"/>
      <c r="I28" s="75"/>
      <c r="J28" s="75"/>
      <c r="K28" s="5"/>
      <c r="L28" s="40" t="s">
        <v>30</v>
      </c>
      <c r="M28" s="69">
        <f>SUM(M27:M27)</f>
        <v>0</v>
      </c>
      <c r="N28" s="39" t="s">
        <v>24</v>
      </c>
    </row>
    <row r="29" spans="1:16" ht="27.9" customHeight="1" x14ac:dyDescent="0.2">
      <c r="A29" s="9"/>
      <c r="B29" s="112"/>
      <c r="C29" s="85"/>
      <c r="D29" s="116"/>
      <c r="E29" s="117"/>
      <c r="F29" s="137" t="s">
        <v>21</v>
      </c>
      <c r="G29" s="138"/>
      <c r="H29" s="138"/>
      <c r="I29" s="138"/>
      <c r="J29" s="138"/>
      <c r="K29" s="138"/>
      <c r="L29" s="138"/>
      <c r="M29" s="138"/>
      <c r="N29" s="139"/>
    </row>
    <row r="30" spans="1:16" ht="27.9" customHeight="1" x14ac:dyDescent="0.2">
      <c r="A30" s="9"/>
      <c r="B30" s="112"/>
      <c r="C30" s="85"/>
      <c r="D30" s="118"/>
      <c r="E30" s="119"/>
      <c r="F30" s="38" t="s">
        <v>5</v>
      </c>
      <c r="G30" s="140"/>
      <c r="H30" s="140"/>
      <c r="I30" s="140"/>
      <c r="J30" s="140"/>
      <c r="K30" s="74" t="s">
        <v>20</v>
      </c>
      <c r="L30" s="41"/>
      <c r="M30" s="41" t="s">
        <v>24</v>
      </c>
      <c r="N30" s="37"/>
    </row>
    <row r="31" spans="1:16" ht="27.9" customHeight="1" thickBot="1" x14ac:dyDescent="0.25">
      <c r="A31" s="9"/>
      <c r="B31" s="112"/>
      <c r="C31" s="86"/>
      <c r="D31" s="87" t="s">
        <v>15</v>
      </c>
      <c r="E31" s="88"/>
      <c r="F31" s="89"/>
      <c r="G31" s="90"/>
      <c r="H31" s="90"/>
      <c r="I31" s="90"/>
      <c r="J31" s="90"/>
      <c r="K31" s="90"/>
      <c r="L31" s="90"/>
      <c r="M31" s="90"/>
      <c r="N31" s="91"/>
    </row>
    <row r="32" spans="1:16" ht="27.9" customHeight="1" x14ac:dyDescent="0.2">
      <c r="A32" s="9"/>
      <c r="B32" s="112"/>
      <c r="C32" s="84">
        <v>2</v>
      </c>
      <c r="D32" s="120" t="s">
        <v>29</v>
      </c>
      <c r="E32" s="121"/>
      <c r="F32" s="151" t="s">
        <v>52</v>
      </c>
      <c r="G32" s="152"/>
      <c r="H32" s="152"/>
      <c r="I32" s="152"/>
      <c r="J32" s="152">
        <v>30</v>
      </c>
      <c r="K32" s="149" t="s">
        <v>35</v>
      </c>
      <c r="L32" s="147">
        <v>45000000</v>
      </c>
      <c r="M32" s="143" t="s">
        <v>34</v>
      </c>
      <c r="N32" s="144"/>
    </row>
    <row r="33" spans="1:14" ht="27.9" customHeight="1" thickBot="1" x14ac:dyDescent="0.25">
      <c r="A33" s="9"/>
      <c r="B33" s="112"/>
      <c r="C33" s="86"/>
      <c r="D33" s="122"/>
      <c r="E33" s="123"/>
      <c r="F33" s="153"/>
      <c r="G33" s="154"/>
      <c r="H33" s="154"/>
      <c r="I33" s="154"/>
      <c r="J33" s="154"/>
      <c r="K33" s="150"/>
      <c r="L33" s="148"/>
      <c r="M33" s="145"/>
      <c r="N33" s="146"/>
    </row>
    <row r="34" spans="1:14" ht="27.9" customHeight="1" x14ac:dyDescent="0.2">
      <c r="A34" s="9"/>
      <c r="B34" s="112"/>
      <c r="C34" s="84">
        <v>3</v>
      </c>
      <c r="D34" s="141" t="s">
        <v>27</v>
      </c>
      <c r="E34" s="142"/>
      <c r="F34" s="66"/>
      <c r="G34" s="15"/>
      <c r="H34" s="47"/>
      <c r="I34" s="47"/>
      <c r="J34" s="15"/>
      <c r="K34" s="47"/>
      <c r="L34" s="67"/>
      <c r="M34" s="67"/>
      <c r="N34" s="48"/>
    </row>
    <row r="35" spans="1:14" ht="27.9" customHeight="1" x14ac:dyDescent="0.2">
      <c r="A35" s="9"/>
      <c r="B35" s="112"/>
      <c r="C35" s="85"/>
      <c r="D35" s="130" t="s">
        <v>53</v>
      </c>
      <c r="E35" s="131"/>
      <c r="F35" s="52" t="s">
        <v>22</v>
      </c>
      <c r="G35" s="71"/>
      <c r="H35" s="72" t="s">
        <v>17</v>
      </c>
      <c r="I35" s="49" t="s">
        <v>16</v>
      </c>
      <c r="J35" s="49"/>
      <c r="K35" s="72" t="s">
        <v>17</v>
      </c>
      <c r="L35" s="49"/>
      <c r="M35" s="71"/>
      <c r="N35" s="73"/>
    </row>
    <row r="36" spans="1:14" ht="27.9" customHeight="1" x14ac:dyDescent="0.2">
      <c r="A36" s="9"/>
      <c r="B36" s="112"/>
      <c r="C36" s="85"/>
      <c r="D36" s="132"/>
      <c r="E36" s="133"/>
      <c r="F36" s="70"/>
      <c r="G36" s="45"/>
      <c r="H36" s="45"/>
      <c r="I36" s="50"/>
      <c r="J36" s="50"/>
      <c r="K36" s="45"/>
      <c r="L36" s="50"/>
      <c r="M36" s="6"/>
      <c r="N36" s="36"/>
    </row>
    <row r="37" spans="1:14" ht="27.9" customHeight="1" x14ac:dyDescent="0.2">
      <c r="A37" s="9"/>
      <c r="B37" s="112"/>
      <c r="C37" s="85"/>
      <c r="D37" s="124" t="s">
        <v>51</v>
      </c>
      <c r="E37" s="125"/>
      <c r="F37" s="51" t="s">
        <v>32</v>
      </c>
      <c r="G37" s="53" t="s">
        <v>23</v>
      </c>
      <c r="H37" s="58">
        <f>G35*8000</f>
        <v>0</v>
      </c>
      <c r="I37" s="54" t="s">
        <v>25</v>
      </c>
      <c r="J37" s="58">
        <f>J35*8000</f>
        <v>0</v>
      </c>
      <c r="K37" s="54"/>
      <c r="L37" s="55" t="s">
        <v>26</v>
      </c>
      <c r="M37" s="58">
        <f>H37+J37</f>
        <v>0</v>
      </c>
      <c r="N37" s="78"/>
    </row>
    <row r="38" spans="1:14" ht="27.9" customHeight="1" x14ac:dyDescent="0.2">
      <c r="A38" s="9"/>
      <c r="B38" s="112"/>
      <c r="C38" s="85"/>
      <c r="D38" s="118"/>
      <c r="E38" s="126"/>
      <c r="F38" s="46"/>
      <c r="G38" s="59"/>
      <c r="H38" s="60"/>
      <c r="I38" s="50"/>
      <c r="J38" s="60"/>
      <c r="K38" s="50"/>
      <c r="L38" s="60"/>
      <c r="M38" s="61"/>
      <c r="N38" s="62"/>
    </row>
    <row r="39" spans="1:14" ht="27.9" customHeight="1" thickBot="1" x14ac:dyDescent="0.25">
      <c r="A39" s="9"/>
      <c r="B39" s="112"/>
      <c r="C39" s="86"/>
      <c r="D39" s="87" t="s">
        <v>33</v>
      </c>
      <c r="E39" s="88"/>
      <c r="F39" s="89"/>
      <c r="G39" s="90"/>
      <c r="H39" s="90"/>
      <c r="I39" s="90"/>
      <c r="J39" s="90"/>
      <c r="K39" s="90"/>
      <c r="L39" s="90"/>
      <c r="M39" s="90"/>
      <c r="N39" s="91"/>
    </row>
    <row r="40" spans="1:14" ht="27.9" customHeight="1" x14ac:dyDescent="0.2">
      <c r="A40" s="9"/>
      <c r="B40" s="112"/>
      <c r="C40" s="84">
        <v>4</v>
      </c>
      <c r="D40" s="120" t="s">
        <v>6</v>
      </c>
      <c r="E40" s="121"/>
      <c r="F40" s="16" t="s">
        <v>1</v>
      </c>
      <c r="G40" s="17"/>
      <c r="H40" s="34"/>
      <c r="I40" s="34" t="s">
        <v>2</v>
      </c>
      <c r="J40" s="17"/>
      <c r="K40" s="34"/>
      <c r="L40" s="17"/>
      <c r="M40" s="17"/>
      <c r="N40" s="14"/>
    </row>
    <row r="41" spans="1:14" ht="27.9" customHeight="1" x14ac:dyDescent="0.2">
      <c r="A41" s="9"/>
      <c r="B41" s="112"/>
      <c r="C41" s="85"/>
      <c r="D41" s="127"/>
      <c r="E41" s="128"/>
      <c r="F41" s="49">
        <v>150000000</v>
      </c>
      <c r="G41" s="5" t="s">
        <v>3</v>
      </c>
      <c r="H41" s="33" t="s">
        <v>18</v>
      </c>
      <c r="I41" s="33"/>
      <c r="J41" s="5" t="s">
        <v>19</v>
      </c>
      <c r="K41" s="33" t="s">
        <v>20</v>
      </c>
      <c r="L41" s="69">
        <f>F41*(I41/100)</f>
        <v>0</v>
      </c>
      <c r="M41" s="5" t="s">
        <v>3</v>
      </c>
      <c r="N41" s="39"/>
    </row>
    <row r="42" spans="1:14" ht="27.9" customHeight="1" x14ac:dyDescent="0.2">
      <c r="A42" s="9"/>
      <c r="B42" s="112"/>
      <c r="C42" s="85"/>
      <c r="D42" s="127"/>
      <c r="E42" s="128"/>
      <c r="F42" s="137" t="s">
        <v>21</v>
      </c>
      <c r="G42" s="138"/>
      <c r="H42" s="138"/>
      <c r="I42" s="138"/>
      <c r="J42" s="138"/>
      <c r="K42" s="138"/>
      <c r="L42" s="138"/>
      <c r="M42" s="138"/>
      <c r="N42" s="139"/>
    </row>
    <row r="43" spans="1:14" ht="27.9" customHeight="1" x14ac:dyDescent="0.2">
      <c r="A43" s="9"/>
      <c r="B43" s="112"/>
      <c r="C43" s="85"/>
      <c r="D43" s="129"/>
      <c r="E43" s="126"/>
      <c r="F43" s="38" t="s">
        <v>5</v>
      </c>
      <c r="G43" s="99" t="s">
        <v>54</v>
      </c>
      <c r="H43" s="99"/>
      <c r="I43" s="99"/>
      <c r="J43" s="99"/>
      <c r="K43" s="7" t="s">
        <v>20</v>
      </c>
      <c r="L43" s="8"/>
      <c r="M43" s="8" t="s">
        <v>3</v>
      </c>
      <c r="N43" s="37"/>
    </row>
    <row r="44" spans="1:14" ht="27.9" customHeight="1" thickBot="1" x14ac:dyDescent="0.25">
      <c r="A44" s="9"/>
      <c r="B44" s="112"/>
      <c r="C44" s="86"/>
      <c r="D44" s="87" t="s">
        <v>15</v>
      </c>
      <c r="E44" s="88"/>
      <c r="F44" s="134"/>
      <c r="G44" s="135"/>
      <c r="H44" s="135"/>
      <c r="I44" s="135"/>
      <c r="J44" s="135"/>
      <c r="K44" s="135"/>
      <c r="L44" s="135"/>
      <c r="M44" s="135"/>
      <c r="N44" s="136"/>
    </row>
    <row r="45" spans="1:14" ht="27.9" customHeight="1" x14ac:dyDescent="0.2">
      <c r="A45" s="9"/>
      <c r="B45" s="112"/>
      <c r="C45" s="84">
        <v>5</v>
      </c>
      <c r="D45" s="103" t="s">
        <v>9</v>
      </c>
      <c r="E45" s="104"/>
      <c r="F45" s="30" t="s">
        <v>5</v>
      </c>
      <c r="G45" s="100"/>
      <c r="H45" s="100"/>
      <c r="I45" s="100"/>
      <c r="J45" s="100"/>
      <c r="K45" s="34" t="s">
        <v>4</v>
      </c>
      <c r="L45" s="63"/>
      <c r="M45" s="15" t="s">
        <v>3</v>
      </c>
      <c r="N45" s="14"/>
    </row>
    <row r="46" spans="1:14" ht="27.9" customHeight="1" x14ac:dyDescent="0.2">
      <c r="A46" s="9"/>
      <c r="B46" s="112"/>
      <c r="C46" s="85"/>
      <c r="D46" s="105" t="s">
        <v>10</v>
      </c>
      <c r="E46" s="106"/>
      <c r="F46" s="23" t="s">
        <v>5</v>
      </c>
      <c r="G46" s="101"/>
      <c r="H46" s="101"/>
      <c r="I46" s="101"/>
      <c r="J46" s="101"/>
      <c r="K46" s="3" t="s">
        <v>4</v>
      </c>
      <c r="L46" s="64"/>
      <c r="M46" s="4" t="s">
        <v>3</v>
      </c>
      <c r="N46" s="11"/>
    </row>
    <row r="47" spans="1:14" ht="27.9" customHeight="1" thickBot="1" x14ac:dyDescent="0.25">
      <c r="A47" s="9"/>
      <c r="B47" s="112"/>
      <c r="C47" s="86"/>
      <c r="D47" s="107" t="s">
        <v>11</v>
      </c>
      <c r="E47" s="108"/>
      <c r="F47" s="25" t="s">
        <v>5</v>
      </c>
      <c r="G47" s="102"/>
      <c r="H47" s="102"/>
      <c r="I47" s="102"/>
      <c r="J47" s="102"/>
      <c r="K47" s="31" t="s">
        <v>4</v>
      </c>
      <c r="L47" s="65"/>
      <c r="M47" s="26" t="s">
        <v>3</v>
      </c>
      <c r="N47" s="32"/>
    </row>
    <row r="48" spans="1:14" ht="27.9" customHeight="1" x14ac:dyDescent="0.2">
      <c r="A48" s="9"/>
      <c r="B48" s="112"/>
      <c r="C48" s="84">
        <v>6</v>
      </c>
      <c r="D48" s="109" t="s">
        <v>12</v>
      </c>
      <c r="E48" s="110"/>
      <c r="F48" s="24" t="s">
        <v>5</v>
      </c>
      <c r="G48" s="100"/>
      <c r="H48" s="100"/>
      <c r="I48" s="100"/>
      <c r="J48" s="100"/>
      <c r="K48" s="33" t="s">
        <v>4</v>
      </c>
      <c r="L48" s="40"/>
      <c r="M48" s="2" t="s">
        <v>3</v>
      </c>
      <c r="N48" s="12"/>
    </row>
    <row r="49" spans="1:14" ht="27.9" customHeight="1" x14ac:dyDescent="0.2">
      <c r="A49" s="9"/>
      <c r="B49" s="112"/>
      <c r="C49" s="85"/>
      <c r="D49" s="95" t="s">
        <v>13</v>
      </c>
      <c r="E49" s="96"/>
      <c r="F49" s="23" t="s">
        <v>5</v>
      </c>
      <c r="G49" s="101"/>
      <c r="H49" s="101"/>
      <c r="I49" s="101"/>
      <c r="J49" s="101"/>
      <c r="K49" s="3" t="s">
        <v>4</v>
      </c>
      <c r="L49" s="64"/>
      <c r="M49" s="4" t="s">
        <v>3</v>
      </c>
      <c r="N49" s="11"/>
    </row>
    <row r="50" spans="1:14" ht="27.9" customHeight="1" thickBot="1" x14ac:dyDescent="0.25">
      <c r="B50" s="113"/>
      <c r="C50" s="86"/>
      <c r="D50" s="97" t="s">
        <v>14</v>
      </c>
      <c r="E50" s="98"/>
      <c r="F50" s="25" t="s">
        <v>5</v>
      </c>
      <c r="G50" s="102"/>
      <c r="H50" s="102"/>
      <c r="I50" s="102"/>
      <c r="J50" s="102"/>
      <c r="K50" s="35" t="s">
        <v>4</v>
      </c>
      <c r="L50" s="57"/>
      <c r="M50" s="10" t="s">
        <v>3</v>
      </c>
      <c r="N50" s="13"/>
    </row>
    <row r="51" spans="1:14" ht="27.9" customHeight="1" thickBot="1" x14ac:dyDescent="0.25">
      <c r="B51" s="92" t="s">
        <v>7</v>
      </c>
      <c r="C51" s="93"/>
      <c r="D51" s="93"/>
      <c r="E51" s="94"/>
      <c r="F51" s="19"/>
      <c r="G51" s="19"/>
      <c r="H51" s="44"/>
      <c r="I51" s="44"/>
      <c r="J51" s="19"/>
      <c r="K51" s="82" t="e">
        <f>#REF!+M28+L30+M37+L41+L43+L45+L46+L47+L48+L49+L50+L32</f>
        <v>#REF!</v>
      </c>
      <c r="L51" s="83"/>
      <c r="M51" s="83"/>
      <c r="N51" s="56" t="s">
        <v>3</v>
      </c>
    </row>
    <row r="52" spans="1:14" x14ac:dyDescent="0.2">
      <c r="B52" s="9"/>
    </row>
  </sheetData>
  <mergeCells count="44">
    <mergeCell ref="F44:N44"/>
    <mergeCell ref="F42:N42"/>
    <mergeCell ref="C32:C33"/>
    <mergeCell ref="F29:N29"/>
    <mergeCell ref="G30:J30"/>
    <mergeCell ref="D34:E34"/>
    <mergeCell ref="D31:E31"/>
    <mergeCell ref="F31:N31"/>
    <mergeCell ref="M32:N33"/>
    <mergeCell ref="L32:L33"/>
    <mergeCell ref="K32:K33"/>
    <mergeCell ref="F32:I33"/>
    <mergeCell ref="J32:J33"/>
    <mergeCell ref="D45:E45"/>
    <mergeCell ref="D46:E46"/>
    <mergeCell ref="D47:E47"/>
    <mergeCell ref="D48:E48"/>
    <mergeCell ref="B25:B50"/>
    <mergeCell ref="D26:E30"/>
    <mergeCell ref="D32:E33"/>
    <mergeCell ref="C48:C50"/>
    <mergeCell ref="C40:C44"/>
    <mergeCell ref="C45:C47"/>
    <mergeCell ref="D37:E38"/>
    <mergeCell ref="D40:E43"/>
    <mergeCell ref="D35:E35"/>
    <mergeCell ref="D36:E36"/>
    <mergeCell ref="C26:C31"/>
    <mergeCell ref="A2:N2"/>
    <mergeCell ref="K51:M51"/>
    <mergeCell ref="C34:C39"/>
    <mergeCell ref="D39:E39"/>
    <mergeCell ref="F39:N39"/>
    <mergeCell ref="B51:E51"/>
    <mergeCell ref="D49:E49"/>
    <mergeCell ref="D50:E50"/>
    <mergeCell ref="G43:J43"/>
    <mergeCell ref="G45:J45"/>
    <mergeCell ref="G46:J46"/>
    <mergeCell ref="G47:J47"/>
    <mergeCell ref="G48:J48"/>
    <mergeCell ref="G49:J49"/>
    <mergeCell ref="G50:J50"/>
    <mergeCell ref="D44:E44"/>
  </mergeCells>
  <phoneticPr fontId="2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</vt:lpstr>
      <vt:lpstr>価格!Print_Area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 弘樹</dc:creator>
  <cp:lastModifiedBy>井川 かなえ</cp:lastModifiedBy>
  <cp:lastPrinted>2021-06-02T11:58:02Z</cp:lastPrinted>
  <dcterms:created xsi:type="dcterms:W3CDTF">1997-01-08T22:48:59Z</dcterms:created>
  <dcterms:modified xsi:type="dcterms:W3CDTF">2021-06-16T00:37:35Z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-840179296</vt:i4>
  </property>
  <property fmtid="{D5CDD505-2E9C-101B-9397-08002B2CF9AE}" pid="3" name="_EmailSubject">
    <vt:lpwstr>提案公募資料一式の案です。</vt:lpwstr>
  </property>
  <property fmtid="{D5CDD505-2E9C-101B-9397-08002B2CF9AE}" pid="4" name="_AuthorEmailDisplayName">
    <vt:lpwstr>Katsumi Ohno</vt:lpwstr>
  </property>
  <property fmtid="{D5CDD505-2E9C-101B-9397-08002B2CF9AE}" pid="5" name="_ReviewingToolsShownOnce">
    <vt:lpwstr/>
  </property>
</Properties>
</file>